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ilaus" sheetId="1" r:id="rId1"/>
    <sheet name="Myyjä" sheetId="2" r:id="rId2"/>
    <sheet name="Sopimus" sheetId="3" r:id="rId3"/>
  </sheets>
  <definedNames>
    <definedName name="_xlnm.Print_Area" localSheetId="0">'Tilaus'!$A$1:$T$48</definedName>
  </definedNames>
  <calcPr fullCalcOnLoad="1"/>
</workbook>
</file>

<file path=xl/sharedStrings.xml><?xml version="1.0" encoding="utf-8"?>
<sst xmlns="http://schemas.openxmlformats.org/spreadsheetml/2006/main" count="138" uniqueCount="78">
  <si>
    <t>VALOKUVAPAITA</t>
  </si>
  <si>
    <t>Asiakas:</t>
  </si>
  <si>
    <t>Paidan</t>
  </si>
  <si>
    <t>Väri</t>
  </si>
  <si>
    <t>Valkoinen</t>
  </si>
  <si>
    <t>Harmaa</t>
  </si>
  <si>
    <t>Paidan koko</t>
  </si>
  <si>
    <t>Kuvan paikka</t>
  </si>
  <si>
    <t>Kuvan koko</t>
  </si>
  <si>
    <t>Kuvan 1. nimi</t>
  </si>
  <si>
    <t>Kuvan 2. nimi</t>
  </si>
  <si>
    <t>Kuvan 3. nimi</t>
  </si>
  <si>
    <t>Kuva 1.</t>
  </si>
  <si>
    <t>Kuva 2.</t>
  </si>
  <si>
    <t>Kuva 3.</t>
  </si>
  <si>
    <t>Kuvan teksti 1</t>
  </si>
  <si>
    <t>Kuvan teksti 3</t>
  </si>
  <si>
    <t>Kuvan teksti 2</t>
  </si>
  <si>
    <t>Tekstin paikka</t>
  </si>
  <si>
    <t>Paidan hinta:</t>
  </si>
  <si>
    <t>A4</t>
  </si>
  <si>
    <t>euroa</t>
  </si>
  <si>
    <t>A5</t>
  </si>
  <si>
    <t>2*</t>
  </si>
  <si>
    <t>euroa ( eli kaksi eri painatusta eri kohtiin)</t>
  </si>
  <si>
    <t>Tekstin koko</t>
  </si>
  <si>
    <t>Leveys</t>
  </si>
  <si>
    <t>cm</t>
  </si>
  <si>
    <t>Esim:</t>
  </si>
  <si>
    <t>Paidan hinta yhdellä A4 kuvalla ja kahdella pienellä tekstillä 5 cm leveä</t>
  </si>
  <si>
    <t>on 22,00 euroa</t>
  </si>
  <si>
    <t>Hintaa ei voi laskea siten että ottaa A5 kuvan ja toiselle puolelle A5 tehdään</t>
  </si>
  <si>
    <t>tekstejä</t>
  </si>
  <si>
    <t>Muuta huomioitavaa:</t>
  </si>
  <si>
    <t>Liikkeelle</t>
  </si>
  <si>
    <t>(maks.korkeus 8 cm)</t>
  </si>
  <si>
    <t>Myyntihinta</t>
  </si>
  <si>
    <t>Edustajalle</t>
  </si>
  <si>
    <t>Toim.aika:</t>
  </si>
  <si>
    <t>seuraavan viikon tiistai ( tilaus oltava valmistajalla viim.maanantaina klo 12.00)</t>
  </si>
  <si>
    <t>PIKA toimitus, min 3 työpäivää.</t>
  </si>
  <si>
    <t>ERIKOISPIKA, tilaus e-mail, ennen klo 12.00, toim.seuraavaksi päiväksi</t>
  </si>
  <si>
    <t>( HUOM. Soitettava tilauksen jälkeen!!!!!)</t>
  </si>
  <si>
    <t>Pikalisä</t>
  </si>
  <si>
    <t>(anna kuvalle aina nimi ja kirjoita nimi kuvan taakse tai liitteeseen)</t>
  </si>
  <si>
    <t>Paidan hinta</t>
  </si>
  <si>
    <t>Kalvon hinta</t>
  </si>
  <si>
    <t>Kopion hinta</t>
  </si>
  <si>
    <t>Työnosuus</t>
  </si>
  <si>
    <t>Edustaja:</t>
  </si>
  <si>
    <t>Yritys:</t>
  </si>
  <si>
    <t>Kymitex Oy</t>
  </si>
  <si>
    <t>Puhelin</t>
  </si>
  <si>
    <t>( osoite johon tilaukset lähetettään)</t>
  </si>
  <si>
    <t>Osoite:</t>
  </si>
  <si>
    <t>Puh:</t>
  </si>
  <si>
    <t>Fax:</t>
  </si>
  <si>
    <t>e-mail:</t>
  </si>
  <si>
    <t>Olemme sopineet "valokuvapaitojen" toimituksista alla olevin hinnoin ja ehdoin.</t>
  </si>
  <si>
    <t>Sopimus on voimassa toistaiseksi ilman irtisanomisaikaa. Sopimuksen irtisanominen on kirjallisesti</t>
  </si>
  <si>
    <t>ilmoitettava molemille osapuolille.</t>
  </si>
  <si>
    <t>22% ALV</t>
  </si>
  <si>
    <t>0% ALV</t>
  </si>
  <si>
    <t>Toimitusehto:</t>
  </si>
  <si>
    <t>Seuraavan viikon tiistai ( tilaus oltava valmistajalla viim.maanantaina klo 12.00)</t>
  </si>
  <si>
    <t>PIKA toimitus, min 3 työpäivää ( tilauksen saapuessa, toim.samana päivänä postiin)</t>
  </si>
  <si>
    <t>ERIKOISPIKA, tilaus e-mail, ennen klo 12.00, toim.samana päivänä postiin</t>
  </si>
  <si>
    <t>Maksuehto:</t>
  </si>
  <si>
    <t>Maksuaika 7 vrk netto</t>
  </si>
  <si>
    <t>Tilauksen laskutetaan kerran kuukaudessa, jos tilausten arvo suuri niin tapauskohtaisesti</t>
  </si>
  <si>
    <t>Postimaksu:</t>
  </si>
  <si>
    <t>Laskutamme liikkeeltä 0,80 euroa/lähetys</t>
  </si>
  <si>
    <t>Edustaja</t>
  </si>
  <si>
    <t>Jälleenmyyjä</t>
  </si>
  <si>
    <t>Paikka ja aika:</t>
  </si>
  <si>
    <t>Nimen selvennys</t>
  </si>
  <si>
    <t>Toimitukset tapahtuvat postin välityksellä ja postin toimitusehtojen mukaisesti.</t>
  </si>
  <si>
    <t>Myyjä:</t>
  </si>
</sst>
</file>

<file path=xl/styles.xml><?xml version="1.0" encoding="utf-8"?>
<styleSheet xmlns="http://schemas.openxmlformats.org/spreadsheetml/2006/main">
  <numFmts count="13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3">
    <font>
      <sz val="10"/>
      <name val="Arial"/>
      <family val="0"/>
    </font>
    <font>
      <sz val="25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/>
    </xf>
    <xf numFmtId="2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2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152400</xdr:rowOff>
    </xdr:from>
    <xdr:to>
      <xdr:col>9</xdr:col>
      <xdr:colOff>104775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52400"/>
          <a:ext cx="5257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68"/>
  <sheetViews>
    <sheetView tabSelected="1" workbookViewId="0" topLeftCell="A1">
      <pane ySplit="2" topLeftCell="BM3" activePane="bottomLeft" state="frozen"/>
      <selection pane="topLeft" activeCell="A1" sqref="A1"/>
      <selection pane="bottomLeft" activeCell="C44" sqref="C44"/>
    </sheetView>
  </sheetViews>
  <sheetFormatPr defaultColWidth="9.140625" defaultRowHeight="12.75"/>
  <cols>
    <col min="1" max="1" width="5.00390625" style="1" customWidth="1"/>
    <col min="2" max="2" width="15.421875" style="1" customWidth="1"/>
    <col min="3" max="4" width="4.140625" style="1" customWidth="1"/>
    <col min="5" max="5" width="4.8515625" style="1" customWidth="1"/>
    <col min="6" max="6" width="6.7109375" style="1" customWidth="1"/>
    <col min="7" max="8" width="4.140625" style="1" customWidth="1"/>
    <col min="9" max="9" width="4.00390625" style="1" customWidth="1"/>
    <col min="10" max="10" width="3.421875" style="1" customWidth="1"/>
    <col min="11" max="11" width="3.7109375" style="1" customWidth="1"/>
    <col min="12" max="12" width="3.421875" style="1" customWidth="1"/>
    <col min="13" max="14" width="3.57421875" style="1" customWidth="1"/>
    <col min="15" max="15" width="4.28125" style="1" customWidth="1"/>
    <col min="16" max="16" width="4.421875" style="1" customWidth="1"/>
    <col min="17" max="19" width="9.140625" style="1" customWidth="1"/>
    <col min="20" max="16384" width="9.140625" style="13" customWidth="1"/>
  </cols>
  <sheetData>
    <row r="2" ht="30.75">
      <c r="F2" s="2" t="s">
        <v>0</v>
      </c>
    </row>
    <row r="4" spans="2:18" ht="12.75">
      <c r="B4" s="7" t="s">
        <v>50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2.75">
      <c r="B5" s="7" t="s">
        <v>77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ht="12.75">
      <c r="B6" s="7" t="s">
        <v>55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9" spans="2:18" ht="12.75">
      <c r="B9" s="7" t="s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2:18" ht="12.75">
      <c r="B10" s="7" t="s">
        <v>54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ht="12.75">
      <c r="B11" s="7" t="s">
        <v>55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3" ht="13.5" thickBot="1">
      <c r="B13" s="7" t="s">
        <v>2</v>
      </c>
    </row>
    <row r="14" spans="2:8" ht="13.5" thickBot="1">
      <c r="B14" s="4" t="s">
        <v>3</v>
      </c>
      <c r="C14" s="4"/>
      <c r="D14" s="10"/>
      <c r="E14" s="1" t="s">
        <v>4</v>
      </c>
      <c r="G14" s="10"/>
      <c r="H14" s="1" t="s">
        <v>5</v>
      </c>
    </row>
    <row r="16" spans="2:15" ht="12.75">
      <c r="B16" s="7" t="s">
        <v>6</v>
      </c>
      <c r="C16" s="21"/>
      <c r="D16" s="21"/>
      <c r="E16" s="21"/>
      <c r="F16" s="21"/>
      <c r="G16" s="21"/>
      <c r="H16" s="21"/>
      <c r="I16" s="20"/>
      <c r="J16" s="20"/>
      <c r="K16" s="20"/>
      <c r="L16" s="20"/>
      <c r="M16" s="20"/>
      <c r="N16" s="20"/>
      <c r="O16" s="20"/>
    </row>
    <row r="18" spans="2:9" ht="12.75">
      <c r="B18" s="7" t="s">
        <v>9</v>
      </c>
      <c r="C18" s="3"/>
      <c r="D18" s="3"/>
      <c r="E18" s="3"/>
      <c r="F18" s="3"/>
      <c r="G18" s="3"/>
      <c r="H18" s="3"/>
      <c r="I18" s="1" t="s">
        <v>44</v>
      </c>
    </row>
    <row r="19" spans="2:9" ht="12.75">
      <c r="B19" s="7" t="s">
        <v>10</v>
      </c>
      <c r="C19" s="3"/>
      <c r="D19" s="3"/>
      <c r="E19" s="3"/>
      <c r="F19" s="3"/>
      <c r="G19" s="3"/>
      <c r="H19" s="3"/>
      <c r="I19" s="1" t="s">
        <v>44</v>
      </c>
    </row>
    <row r="20" spans="2:9" ht="12.75">
      <c r="B20" s="7" t="s">
        <v>11</v>
      </c>
      <c r="C20" s="3"/>
      <c r="D20" s="3"/>
      <c r="E20" s="3"/>
      <c r="F20" s="3"/>
      <c r="G20" s="3"/>
      <c r="H20" s="3"/>
      <c r="I20" s="1" t="s">
        <v>44</v>
      </c>
    </row>
    <row r="21" spans="3:8" ht="12.75">
      <c r="C21" s="5"/>
      <c r="D21" s="5"/>
      <c r="E21" s="5"/>
      <c r="F21" s="5"/>
      <c r="G21" s="5"/>
      <c r="H21" s="5"/>
    </row>
    <row r="22" spans="3:16" ht="12.75">
      <c r="C22" s="5" t="s">
        <v>12</v>
      </c>
      <c r="D22" s="5"/>
      <c r="E22" s="5"/>
      <c r="F22" s="5"/>
      <c r="G22" s="5"/>
      <c r="H22" s="5"/>
      <c r="I22" s="1" t="s">
        <v>13</v>
      </c>
      <c r="P22" s="1" t="s">
        <v>14</v>
      </c>
    </row>
    <row r="23" spans="2:18" ht="12.75">
      <c r="B23" s="7" t="s">
        <v>7</v>
      </c>
      <c r="C23" s="21"/>
      <c r="D23" s="3"/>
      <c r="E23" s="3"/>
      <c r="F23" s="3"/>
      <c r="G23" s="3"/>
      <c r="H23" s="5"/>
      <c r="I23" s="21"/>
      <c r="J23" s="3"/>
      <c r="K23" s="3"/>
      <c r="L23" s="3"/>
      <c r="M23" s="3"/>
      <c r="N23" s="3"/>
      <c r="O23" s="5"/>
      <c r="P23" s="21"/>
      <c r="Q23" s="3"/>
      <c r="R23" s="3"/>
    </row>
    <row r="24" spans="3:18" ht="12.75">
      <c r="C24" s="22"/>
      <c r="D24" s="9"/>
      <c r="E24" s="9"/>
      <c r="F24" s="9"/>
      <c r="G24" s="9"/>
      <c r="H24" s="5"/>
      <c r="I24" s="22"/>
      <c r="J24" s="9"/>
      <c r="K24" s="9"/>
      <c r="L24" s="9"/>
      <c r="M24" s="9"/>
      <c r="N24" s="9"/>
      <c r="O24" s="5"/>
      <c r="P24" s="22"/>
      <c r="Q24" s="9"/>
      <c r="R24" s="9"/>
    </row>
    <row r="25" spans="3:18" ht="12.75">
      <c r="C25" s="22"/>
      <c r="D25" s="9"/>
      <c r="E25" s="9"/>
      <c r="F25" s="9"/>
      <c r="G25" s="9"/>
      <c r="H25" s="5"/>
      <c r="I25" s="22"/>
      <c r="J25" s="9"/>
      <c r="K25" s="9"/>
      <c r="L25" s="9"/>
      <c r="M25" s="9"/>
      <c r="N25" s="9"/>
      <c r="O25" s="5"/>
      <c r="P25" s="22"/>
      <c r="Q25" s="9"/>
      <c r="R25" s="9"/>
    </row>
    <row r="26" spans="3:18" ht="12.75">
      <c r="C26" s="20"/>
      <c r="D26" s="5"/>
      <c r="E26" s="5"/>
      <c r="F26" s="5"/>
      <c r="G26" s="5"/>
      <c r="H26" s="5"/>
      <c r="I26" s="20"/>
      <c r="J26" s="5"/>
      <c r="K26" s="5"/>
      <c r="L26" s="5"/>
      <c r="M26" s="5"/>
      <c r="N26" s="5"/>
      <c r="O26" s="5"/>
      <c r="P26" s="20"/>
      <c r="Q26" s="5"/>
      <c r="R26" s="5"/>
    </row>
    <row r="27" spans="3:38" ht="12.75">
      <c r="C27" s="5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12.75">
      <c r="B28" s="7" t="s">
        <v>15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2:38" ht="12.75">
      <c r="B29" s="7" t="s">
        <v>17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2:38" ht="12.75">
      <c r="B30" s="7" t="s">
        <v>16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</row>
    <row r="31" spans="3:38" ht="12.75">
      <c r="C31" s="5"/>
      <c r="D31" s="5"/>
      <c r="E31" s="5"/>
      <c r="F31" s="5"/>
      <c r="G31" s="5"/>
      <c r="H31" s="5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</row>
    <row r="32" spans="3:38" ht="12.75">
      <c r="C32" s="5" t="s">
        <v>12</v>
      </c>
      <c r="D32" s="5"/>
      <c r="E32" s="5"/>
      <c r="F32" s="5"/>
      <c r="G32" s="5"/>
      <c r="H32" s="5"/>
      <c r="I32" s="1" t="s">
        <v>13</v>
      </c>
      <c r="P32" s="1" t="s">
        <v>14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</row>
    <row r="33" spans="2:38" ht="12.75">
      <c r="B33" s="7" t="s">
        <v>18</v>
      </c>
      <c r="C33" s="21"/>
      <c r="D33" s="3"/>
      <c r="E33" s="3"/>
      <c r="F33" s="3"/>
      <c r="G33" s="3"/>
      <c r="H33" s="5"/>
      <c r="I33" s="21"/>
      <c r="J33" s="3"/>
      <c r="K33" s="3"/>
      <c r="L33" s="3"/>
      <c r="M33" s="3"/>
      <c r="N33" s="3"/>
      <c r="O33" s="5"/>
      <c r="P33" s="21"/>
      <c r="Q33" s="3"/>
      <c r="R33" s="3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</row>
    <row r="34" spans="3:38" ht="12.75">
      <c r="C34" s="22"/>
      <c r="D34" s="9"/>
      <c r="E34" s="9"/>
      <c r="F34" s="9"/>
      <c r="G34" s="9"/>
      <c r="H34" s="5"/>
      <c r="I34" s="22"/>
      <c r="J34" s="9"/>
      <c r="K34" s="9"/>
      <c r="L34" s="9"/>
      <c r="M34" s="9"/>
      <c r="N34" s="9"/>
      <c r="O34" s="5"/>
      <c r="P34" s="22"/>
      <c r="Q34" s="9"/>
      <c r="R34" s="9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3:38" ht="12.75">
      <c r="C35" s="22"/>
      <c r="D35" s="9"/>
      <c r="E35" s="9"/>
      <c r="F35" s="9"/>
      <c r="G35" s="9"/>
      <c r="H35" s="5"/>
      <c r="I35" s="22"/>
      <c r="J35" s="9"/>
      <c r="K35" s="9"/>
      <c r="L35" s="9"/>
      <c r="M35" s="9"/>
      <c r="N35" s="9"/>
      <c r="O35" s="5"/>
      <c r="P35" s="22"/>
      <c r="Q35" s="9"/>
      <c r="R35" s="9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  <row r="36" spans="3:38" ht="12.75">
      <c r="C36" s="20"/>
      <c r="D36" s="5"/>
      <c r="E36" s="5"/>
      <c r="F36" s="5"/>
      <c r="G36" s="5"/>
      <c r="H36" s="5"/>
      <c r="I36" s="20"/>
      <c r="J36" s="5"/>
      <c r="K36" s="5"/>
      <c r="L36" s="5"/>
      <c r="M36" s="5"/>
      <c r="N36" s="5"/>
      <c r="O36" s="5"/>
      <c r="P36" s="20"/>
      <c r="Q36" s="5"/>
      <c r="R36" s="5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</row>
    <row r="37" spans="3:18" ht="12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2:18" ht="12.75">
      <c r="B38" s="7" t="s">
        <v>33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3:18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3:18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3:18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3:18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3:18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2:18" ht="12.75">
      <c r="B44" s="7" t="s">
        <v>38</v>
      </c>
      <c r="C44" s="3"/>
      <c r="D44" s="3"/>
      <c r="E44" s="3"/>
      <c r="F44" s="5" t="s">
        <v>39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3:18" ht="12.75">
      <c r="C45" s="9"/>
      <c r="D45" s="9"/>
      <c r="E45" s="9"/>
      <c r="F45" s="5" t="s">
        <v>40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3:18" ht="12.75">
      <c r="C46" s="9"/>
      <c r="D46" s="9"/>
      <c r="E46" s="9"/>
      <c r="F46" s="5" t="s">
        <v>41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3:18" ht="12.75">
      <c r="C47" s="5"/>
      <c r="D47" s="5"/>
      <c r="E47" s="5"/>
      <c r="F47" s="5" t="s">
        <v>42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3:18" ht="12.7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50" ht="12.75">
      <c r="B50" s="7" t="s">
        <v>19</v>
      </c>
    </row>
    <row r="51" spans="2:7" ht="12.75">
      <c r="B51" s="7" t="s">
        <v>8</v>
      </c>
      <c r="C51" s="1" t="s">
        <v>20</v>
      </c>
      <c r="F51" s="6">
        <v>18</v>
      </c>
      <c r="G51" s="1" t="s">
        <v>21</v>
      </c>
    </row>
    <row r="52" spans="2:7" ht="12.75">
      <c r="B52" s="4" t="s">
        <v>23</v>
      </c>
      <c r="C52" s="1" t="s">
        <v>22</v>
      </c>
      <c r="F52" s="6">
        <v>18</v>
      </c>
      <c r="G52" s="1" t="s">
        <v>24</v>
      </c>
    </row>
    <row r="54" ht="12.75">
      <c r="B54" s="7" t="s">
        <v>25</v>
      </c>
    </row>
    <row r="55" spans="2:7" ht="12.75">
      <c r="B55" s="4" t="s">
        <v>26</v>
      </c>
      <c r="C55" s="1">
        <v>30</v>
      </c>
      <c r="D55" s="1" t="s">
        <v>27</v>
      </c>
      <c r="F55" s="6">
        <v>7</v>
      </c>
      <c r="G55" s="1" t="s">
        <v>21</v>
      </c>
    </row>
    <row r="56" spans="3:6" ht="12.75">
      <c r="C56" s="1">
        <v>25</v>
      </c>
      <c r="D56" s="1" t="s">
        <v>27</v>
      </c>
      <c r="F56" s="6">
        <v>6</v>
      </c>
    </row>
    <row r="57" spans="3:6" ht="12.75">
      <c r="C57" s="1">
        <v>20</v>
      </c>
      <c r="D57" s="1" t="s">
        <v>27</v>
      </c>
      <c r="F57" s="6">
        <v>5</v>
      </c>
    </row>
    <row r="58" spans="3:6" ht="12.75">
      <c r="C58" s="1">
        <v>15</v>
      </c>
      <c r="D58" s="1" t="s">
        <v>27</v>
      </c>
      <c r="F58" s="6">
        <v>4</v>
      </c>
    </row>
    <row r="59" spans="3:6" ht="12.75">
      <c r="C59" s="1">
        <v>10</v>
      </c>
      <c r="D59" s="1" t="s">
        <v>27</v>
      </c>
      <c r="F59" s="6">
        <v>3</v>
      </c>
    </row>
    <row r="60" spans="3:6" ht="12.75">
      <c r="C60" s="1">
        <v>5</v>
      </c>
      <c r="D60" s="1" t="s">
        <v>27</v>
      </c>
      <c r="F60" s="6">
        <v>2</v>
      </c>
    </row>
    <row r="61" spans="2:6" ht="12.75">
      <c r="B61" s="7" t="s">
        <v>43</v>
      </c>
      <c r="F61" s="6"/>
    </row>
    <row r="62" spans="6:7" ht="12.75">
      <c r="F62" s="6">
        <v>2.5</v>
      </c>
      <c r="G62" s="1" t="s">
        <v>21</v>
      </c>
    </row>
    <row r="63" ht="12.75">
      <c r="F63" s="6"/>
    </row>
    <row r="65" spans="2:3" ht="12.75">
      <c r="B65" s="4" t="s">
        <v>28</v>
      </c>
      <c r="C65" s="1" t="s">
        <v>29</v>
      </c>
    </row>
    <row r="66" ht="12.75">
      <c r="C66" s="1" t="s">
        <v>30</v>
      </c>
    </row>
    <row r="67" ht="12.75">
      <c r="C67" s="1" t="s">
        <v>31</v>
      </c>
    </row>
    <row r="68" ht="12.75">
      <c r="C68" s="1" t="s">
        <v>32</v>
      </c>
    </row>
  </sheetData>
  <printOptions/>
  <pageMargins left="0.1968503937007874" right="0.1968503937007874" top="0.1968503937007874" bottom="0.1968503937007874" header="0.1968503937007874" footer="0.1968503937007874"/>
  <pageSetup fitToHeight="1" fitToWidth="1" horizontalDpi="200" verticalDpi="2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2"/>
  <sheetViews>
    <sheetView workbookViewId="0" topLeftCell="A1">
      <selection activeCell="J23" sqref="J23"/>
    </sheetView>
  </sheetViews>
  <sheetFormatPr defaultColWidth="9.140625" defaultRowHeight="12.75"/>
  <cols>
    <col min="1" max="1" width="3.28125" style="13" customWidth="1"/>
    <col min="2" max="2" width="18.57421875" style="13" customWidth="1"/>
    <col min="3" max="3" width="5.8515625" style="13" customWidth="1"/>
    <col min="4" max="7" width="9.140625" style="13" customWidth="1"/>
    <col min="8" max="8" width="4.28125" style="13" customWidth="1"/>
    <col min="9" max="10" width="9.140625" style="13" customWidth="1"/>
    <col min="11" max="11" width="12.00390625" style="13" customWidth="1"/>
    <col min="12" max="15" width="9.140625" style="13" hidden="1" customWidth="1"/>
    <col min="16" max="16384" width="9.140625" style="13" customWidth="1"/>
  </cols>
  <sheetData>
    <row r="2" spans="2:11" ht="12.75">
      <c r="B2" s="1"/>
      <c r="C2" s="1"/>
      <c r="D2" s="1"/>
      <c r="E2" s="1"/>
      <c r="F2" s="7" t="s">
        <v>36</v>
      </c>
      <c r="G2" s="1"/>
      <c r="H2" s="1"/>
      <c r="I2" s="7" t="s">
        <v>34</v>
      </c>
      <c r="J2" s="1"/>
      <c r="K2" s="7" t="s">
        <v>37</v>
      </c>
    </row>
    <row r="3" spans="2:11" ht="12.75">
      <c r="B3" s="7" t="s">
        <v>19</v>
      </c>
      <c r="C3" s="1"/>
      <c r="D3" s="1"/>
      <c r="E3" s="1"/>
      <c r="F3" s="1"/>
      <c r="G3" s="1"/>
      <c r="H3" s="1"/>
      <c r="I3" s="1"/>
      <c r="J3" s="1"/>
      <c r="K3" s="1"/>
    </row>
    <row r="4" spans="2:15" ht="12.75">
      <c r="B4" s="7" t="s">
        <v>8</v>
      </c>
      <c r="C4" s="1" t="s">
        <v>20</v>
      </c>
      <c r="D4" s="1"/>
      <c r="E4" s="1"/>
      <c r="F4" s="6">
        <v>18</v>
      </c>
      <c r="G4" s="1" t="s">
        <v>21</v>
      </c>
      <c r="H4" s="1"/>
      <c r="I4" s="6">
        <f>F4*0.3</f>
        <v>5.3999999999999995</v>
      </c>
      <c r="J4" s="1"/>
      <c r="K4" s="6">
        <f>F4*0.1</f>
        <v>1.8</v>
      </c>
      <c r="L4" s="13">
        <f>K4*1.5</f>
        <v>2.7</v>
      </c>
      <c r="M4" s="18">
        <f>L4+I4</f>
        <v>8.1</v>
      </c>
      <c r="N4" s="18">
        <f>F4-(F4*0.1803)</f>
        <v>14.7546</v>
      </c>
      <c r="O4" s="18">
        <f>N4-M4</f>
        <v>6.6546</v>
      </c>
    </row>
    <row r="5" spans="2:11" ht="12.75">
      <c r="B5" s="4" t="s">
        <v>23</v>
      </c>
      <c r="C5" s="1" t="s">
        <v>22</v>
      </c>
      <c r="D5" s="1"/>
      <c r="E5" s="1"/>
      <c r="F5" s="6">
        <v>18</v>
      </c>
      <c r="G5" s="1" t="s">
        <v>21</v>
      </c>
      <c r="H5" s="1"/>
      <c r="I5" s="6">
        <f>F5*0.3</f>
        <v>5.3999999999999995</v>
      </c>
      <c r="J5" s="1"/>
      <c r="K5" s="6">
        <f>F5*0.1</f>
        <v>1.8</v>
      </c>
    </row>
    <row r="6" spans="2:11" ht="12.75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2.75">
      <c r="B7" s="7" t="s">
        <v>25</v>
      </c>
      <c r="C7" s="1"/>
      <c r="D7" s="1"/>
      <c r="E7" s="1"/>
      <c r="F7" s="1"/>
      <c r="G7" s="1"/>
      <c r="H7" s="1"/>
      <c r="I7" s="1"/>
      <c r="J7" s="1"/>
      <c r="K7" s="1"/>
    </row>
    <row r="8" spans="2:11" ht="12.75">
      <c r="B8" s="8" t="s">
        <v>26</v>
      </c>
      <c r="C8" s="1">
        <v>30</v>
      </c>
      <c r="D8" s="1" t="s">
        <v>27</v>
      </c>
      <c r="E8" s="1"/>
      <c r="F8" s="6">
        <v>7</v>
      </c>
      <c r="G8" s="1"/>
      <c r="H8" s="1"/>
      <c r="I8" s="6">
        <f aca="true" t="shared" si="0" ref="I8:I13">F8*0.3</f>
        <v>2.1</v>
      </c>
      <c r="J8" s="1"/>
      <c r="K8" s="6">
        <f aca="true" t="shared" si="1" ref="K8:K13">F8*0.1</f>
        <v>0.7000000000000001</v>
      </c>
    </row>
    <row r="9" spans="2:11" ht="12.75">
      <c r="B9" s="1" t="s">
        <v>35</v>
      </c>
      <c r="C9" s="1">
        <v>25</v>
      </c>
      <c r="D9" s="1" t="s">
        <v>27</v>
      </c>
      <c r="E9" s="1"/>
      <c r="F9" s="6">
        <v>6</v>
      </c>
      <c r="G9" s="1"/>
      <c r="H9" s="1"/>
      <c r="I9" s="6">
        <f t="shared" si="0"/>
        <v>1.7999999999999998</v>
      </c>
      <c r="J9" s="1"/>
      <c r="K9" s="6">
        <f t="shared" si="1"/>
        <v>0.6000000000000001</v>
      </c>
    </row>
    <row r="10" spans="2:11" ht="12.75">
      <c r="B10" s="1"/>
      <c r="C10" s="1">
        <v>20</v>
      </c>
      <c r="D10" s="1" t="s">
        <v>27</v>
      </c>
      <c r="E10" s="1"/>
      <c r="F10" s="6">
        <v>5</v>
      </c>
      <c r="G10" s="1"/>
      <c r="H10" s="1"/>
      <c r="I10" s="6">
        <f t="shared" si="0"/>
        <v>1.5</v>
      </c>
      <c r="J10" s="1"/>
      <c r="K10" s="6">
        <f t="shared" si="1"/>
        <v>0.5</v>
      </c>
    </row>
    <row r="11" spans="2:11" ht="12.75">
      <c r="B11" s="1"/>
      <c r="C11" s="1">
        <v>15</v>
      </c>
      <c r="D11" s="1" t="s">
        <v>27</v>
      </c>
      <c r="E11" s="1"/>
      <c r="F11" s="6">
        <v>4</v>
      </c>
      <c r="G11" s="1"/>
      <c r="H11" s="1"/>
      <c r="I11" s="6">
        <f t="shared" si="0"/>
        <v>1.2</v>
      </c>
      <c r="J11" s="1"/>
      <c r="K11" s="6">
        <f t="shared" si="1"/>
        <v>0.4</v>
      </c>
    </row>
    <row r="12" spans="2:11" ht="12.75">
      <c r="B12" s="1"/>
      <c r="C12" s="1">
        <v>10</v>
      </c>
      <c r="D12" s="1" t="s">
        <v>27</v>
      </c>
      <c r="E12" s="1"/>
      <c r="F12" s="6">
        <v>3</v>
      </c>
      <c r="G12" s="1"/>
      <c r="H12" s="1"/>
      <c r="I12" s="6">
        <f t="shared" si="0"/>
        <v>0.8999999999999999</v>
      </c>
      <c r="J12" s="1"/>
      <c r="K12" s="6">
        <f t="shared" si="1"/>
        <v>0.30000000000000004</v>
      </c>
    </row>
    <row r="13" spans="2:11" ht="12.75">
      <c r="B13" s="1"/>
      <c r="C13" s="1">
        <v>5</v>
      </c>
      <c r="D13" s="1" t="s">
        <v>27</v>
      </c>
      <c r="E13" s="1"/>
      <c r="F13" s="6">
        <v>2</v>
      </c>
      <c r="G13" s="1"/>
      <c r="H13" s="1"/>
      <c r="I13" s="6">
        <f t="shared" si="0"/>
        <v>0.6</v>
      </c>
      <c r="J13" s="1"/>
      <c r="K13" s="6">
        <f t="shared" si="1"/>
        <v>0.2</v>
      </c>
    </row>
    <row r="16" ht="12.75" hidden="1"/>
    <row r="17" spans="2:5" ht="12.75" hidden="1">
      <c r="B17" s="13" t="s">
        <v>36</v>
      </c>
      <c r="D17" s="18">
        <f>O4</f>
        <v>6.6546</v>
      </c>
      <c r="E17" s="13" t="s">
        <v>21</v>
      </c>
    </row>
    <row r="18" spans="2:4" ht="12.75" hidden="1">
      <c r="B18" s="13" t="s">
        <v>45</v>
      </c>
      <c r="D18" s="13">
        <v>-1.7</v>
      </c>
    </row>
    <row r="19" spans="2:4" ht="12.75" hidden="1">
      <c r="B19" s="13" t="s">
        <v>46</v>
      </c>
      <c r="D19" s="13">
        <v>-0.5</v>
      </c>
    </row>
    <row r="20" spans="2:4" ht="12.75" hidden="1">
      <c r="B20" s="13" t="s">
        <v>48</v>
      </c>
      <c r="D20" s="19">
        <v>-3</v>
      </c>
    </row>
    <row r="21" spans="2:4" ht="12.75" hidden="1">
      <c r="B21" s="13" t="s">
        <v>47</v>
      </c>
      <c r="D21" s="18">
        <v>-0.15</v>
      </c>
    </row>
    <row r="22" ht="12.75" hidden="1">
      <c r="D22" s="18">
        <f>SUM(D17:D21)</f>
        <v>1.3046000000000002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7:J59"/>
  <sheetViews>
    <sheetView workbookViewId="0" topLeftCell="A1">
      <selection activeCell="L36" sqref="L36"/>
    </sheetView>
  </sheetViews>
  <sheetFormatPr defaultColWidth="9.140625" defaultRowHeight="12.75"/>
  <cols>
    <col min="1" max="1" width="6.00390625" style="13" customWidth="1"/>
    <col min="2" max="2" width="17.57421875" style="13" customWidth="1"/>
    <col min="3" max="5" width="9.140625" style="13" customWidth="1"/>
    <col min="6" max="6" width="4.8515625" style="13" customWidth="1"/>
    <col min="7" max="7" width="9.57421875" style="13" bestFit="1" customWidth="1"/>
    <col min="8" max="16384" width="9.140625" style="13" customWidth="1"/>
  </cols>
  <sheetData>
    <row r="1" ht="12.75"/>
    <row r="2" ht="12.75"/>
    <row r="3" ht="12.75"/>
    <row r="4" ht="12.75"/>
    <row r="5" ht="12.75"/>
    <row r="6" ht="12.75"/>
    <row r="7" spans="2:10" ht="12.75">
      <c r="B7" s="7" t="s">
        <v>50</v>
      </c>
      <c r="C7" s="3" t="s">
        <v>51</v>
      </c>
      <c r="D7" s="3"/>
      <c r="E7" s="3"/>
      <c r="F7" s="3"/>
      <c r="G7" s="3"/>
      <c r="H7" s="3"/>
      <c r="I7" s="3"/>
      <c r="J7" s="3"/>
    </row>
    <row r="8" spans="2:10" ht="12.75">
      <c r="B8" s="7" t="s">
        <v>54</v>
      </c>
      <c r="C8" s="3"/>
      <c r="D8" s="3"/>
      <c r="E8" s="3"/>
      <c r="F8" s="3"/>
      <c r="G8" s="3"/>
      <c r="H8" s="3"/>
      <c r="I8" s="3"/>
      <c r="J8" s="3"/>
    </row>
    <row r="9" spans="2:10" ht="12.75">
      <c r="B9" s="7" t="s">
        <v>55</v>
      </c>
      <c r="C9" s="3"/>
      <c r="D9" s="3"/>
      <c r="E9" s="3"/>
      <c r="F9" s="3"/>
      <c r="G9" s="3"/>
      <c r="H9" s="3"/>
      <c r="I9" s="3"/>
      <c r="J9" s="3"/>
    </row>
    <row r="10" spans="2:10" ht="12.75">
      <c r="B10" s="7" t="s">
        <v>56</v>
      </c>
      <c r="C10" s="3"/>
      <c r="D10" s="3"/>
      <c r="E10" s="3"/>
      <c r="F10" s="3"/>
      <c r="G10" s="3"/>
      <c r="H10" s="3"/>
      <c r="I10" s="3"/>
      <c r="J10" s="3"/>
    </row>
    <row r="11" spans="2:10" ht="12.75">
      <c r="B11" s="7" t="s">
        <v>57</v>
      </c>
      <c r="C11" s="3"/>
      <c r="D11" s="3"/>
      <c r="E11" s="3"/>
      <c r="F11" s="3"/>
      <c r="G11" s="3" t="s">
        <v>53</v>
      </c>
      <c r="H11" s="3"/>
      <c r="I11" s="3"/>
      <c r="J11" s="3"/>
    </row>
    <row r="12" spans="2:10" ht="12.75">
      <c r="B12" s="7"/>
      <c r="C12" s="5"/>
      <c r="D12" s="5"/>
      <c r="E12" s="5"/>
      <c r="F12" s="5"/>
      <c r="G12" s="5"/>
      <c r="H12" s="5"/>
      <c r="I12" s="5"/>
      <c r="J12" s="5"/>
    </row>
    <row r="13" spans="2:10" ht="12.75">
      <c r="B13" s="7" t="s">
        <v>49</v>
      </c>
      <c r="C13" s="3"/>
      <c r="D13" s="3"/>
      <c r="E13" s="3"/>
      <c r="F13" s="3" t="s">
        <v>52</v>
      </c>
      <c r="G13" s="3"/>
      <c r="H13" s="3"/>
      <c r="I13" s="3"/>
      <c r="J13" s="3"/>
    </row>
    <row r="15" spans="2:10" ht="12.75">
      <c r="B15" s="7" t="s">
        <v>50</v>
      </c>
      <c r="C15" s="3"/>
      <c r="D15" s="3"/>
      <c r="E15" s="3"/>
      <c r="F15" s="3"/>
      <c r="G15" s="3"/>
      <c r="H15" s="3"/>
      <c r="I15" s="3"/>
      <c r="J15" s="3"/>
    </row>
    <row r="16" spans="2:10" ht="12.75">
      <c r="B16" s="7" t="s">
        <v>54</v>
      </c>
      <c r="C16" s="3"/>
      <c r="D16" s="3"/>
      <c r="E16" s="3"/>
      <c r="F16" s="3"/>
      <c r="G16" s="3"/>
      <c r="H16" s="3"/>
      <c r="I16" s="3"/>
      <c r="J16" s="3"/>
    </row>
    <row r="17" spans="2:10" ht="12.75">
      <c r="B17" s="7" t="s">
        <v>55</v>
      </c>
      <c r="C17" s="3"/>
      <c r="D17" s="3"/>
      <c r="E17" s="3"/>
      <c r="F17" s="3"/>
      <c r="G17" s="3"/>
      <c r="H17" s="3"/>
      <c r="I17" s="3"/>
      <c r="J17" s="3"/>
    </row>
    <row r="18" spans="2:10" ht="12.75">
      <c r="B18" s="7" t="s">
        <v>56</v>
      </c>
      <c r="C18" s="3"/>
      <c r="D18" s="3"/>
      <c r="E18" s="3"/>
      <c r="F18" s="3"/>
      <c r="G18" s="3"/>
      <c r="H18" s="3"/>
      <c r="I18" s="3"/>
      <c r="J18" s="3"/>
    </row>
    <row r="19" spans="2:10" ht="12.75">
      <c r="B19" s="7" t="s">
        <v>57</v>
      </c>
      <c r="C19" s="3"/>
      <c r="D19" s="3"/>
      <c r="E19" s="3"/>
      <c r="F19" s="3"/>
      <c r="G19" s="3"/>
      <c r="H19" s="3"/>
      <c r="I19" s="3"/>
      <c r="J19" s="3"/>
    </row>
    <row r="22" ht="12.75">
      <c r="B22" s="13" t="s">
        <v>58</v>
      </c>
    </row>
    <row r="23" ht="12.75">
      <c r="B23" s="13" t="s">
        <v>59</v>
      </c>
    </row>
    <row r="24" ht="12.75">
      <c r="B24" s="13" t="s">
        <v>60</v>
      </c>
    </row>
    <row r="26" spans="2:10" ht="12.75">
      <c r="B26" s="1"/>
      <c r="C26" s="1"/>
      <c r="D26" s="1"/>
      <c r="E26" s="1" t="s">
        <v>36</v>
      </c>
      <c r="F26" s="1"/>
      <c r="G26" s="1" t="s">
        <v>36</v>
      </c>
      <c r="H26" s="1"/>
      <c r="I26" s="15" t="s">
        <v>34</v>
      </c>
      <c r="J26" s="1"/>
    </row>
    <row r="27" spans="2:10" ht="12.75">
      <c r="B27" s="7" t="s">
        <v>19</v>
      </c>
      <c r="C27" s="1"/>
      <c r="D27" s="1"/>
      <c r="E27" s="17" t="s">
        <v>61</v>
      </c>
      <c r="F27" s="1"/>
      <c r="G27" s="17" t="s">
        <v>62</v>
      </c>
      <c r="H27" s="1"/>
      <c r="I27" s="17" t="s">
        <v>62</v>
      </c>
      <c r="J27" s="1"/>
    </row>
    <row r="28" spans="2:10" ht="12.75">
      <c r="B28" s="7" t="s">
        <v>8</v>
      </c>
      <c r="C28" s="1" t="s">
        <v>20</v>
      </c>
      <c r="D28" s="1"/>
      <c r="E28" s="6">
        <v>18</v>
      </c>
      <c r="F28" s="1" t="s">
        <v>21</v>
      </c>
      <c r="G28" s="16">
        <f>E28-(E28*0.1803)</f>
        <v>14.7546</v>
      </c>
      <c r="H28" s="1"/>
      <c r="I28" s="16">
        <f>G28*0.3</f>
        <v>4.42638</v>
      </c>
      <c r="J28" s="1"/>
    </row>
    <row r="29" spans="2:10" ht="12.75">
      <c r="B29" s="4" t="s">
        <v>23</v>
      </c>
      <c r="C29" s="1" t="s">
        <v>22</v>
      </c>
      <c r="D29" s="1"/>
      <c r="E29" s="6">
        <v>18</v>
      </c>
      <c r="F29" s="1" t="s">
        <v>21</v>
      </c>
      <c r="G29" s="16">
        <f>E29-(E29*0.1803)</f>
        <v>14.7546</v>
      </c>
      <c r="H29" s="1"/>
      <c r="I29" s="16">
        <f>G29*0.3</f>
        <v>4.42638</v>
      </c>
      <c r="J29" s="1"/>
    </row>
    <row r="30" spans="2:10" ht="12.75">
      <c r="B30" s="1"/>
      <c r="C30" s="1"/>
      <c r="D30" s="1"/>
      <c r="E30" s="1"/>
      <c r="F30" s="1"/>
      <c r="G30" s="15"/>
      <c r="H30" s="1"/>
      <c r="I30" s="15"/>
      <c r="J30" s="1"/>
    </row>
    <row r="31" spans="2:10" ht="12.75">
      <c r="B31" s="7" t="s">
        <v>25</v>
      </c>
      <c r="C31" s="1"/>
      <c r="D31" s="1"/>
      <c r="E31" s="1"/>
      <c r="F31" s="1"/>
      <c r="G31" s="15"/>
      <c r="H31" s="1"/>
      <c r="I31" s="15"/>
      <c r="J31" s="1"/>
    </row>
    <row r="32" spans="2:10" ht="12.75">
      <c r="B32" s="8" t="s">
        <v>26</v>
      </c>
      <c r="C32" s="1">
        <v>30</v>
      </c>
      <c r="D32" s="1" t="s">
        <v>27</v>
      </c>
      <c r="E32" s="6">
        <v>7</v>
      </c>
      <c r="F32" s="1"/>
      <c r="G32" s="16">
        <f aca="true" t="shared" si="0" ref="G32:G37">E32-(E32*0.1803)</f>
        <v>5.7379</v>
      </c>
      <c r="H32" s="1"/>
      <c r="I32" s="16">
        <f aca="true" t="shared" si="1" ref="I32:I37">G32*0.3</f>
        <v>1.7213699999999998</v>
      </c>
      <c r="J32" s="1"/>
    </row>
    <row r="33" spans="2:10" ht="12.75">
      <c r="B33" s="1" t="s">
        <v>35</v>
      </c>
      <c r="C33" s="1">
        <v>25</v>
      </c>
      <c r="D33" s="1" t="s">
        <v>27</v>
      </c>
      <c r="E33" s="6">
        <v>6</v>
      </c>
      <c r="F33" s="1"/>
      <c r="G33" s="16">
        <f t="shared" si="0"/>
        <v>4.918200000000001</v>
      </c>
      <c r="H33" s="1"/>
      <c r="I33" s="16">
        <f t="shared" si="1"/>
        <v>1.4754600000000002</v>
      </c>
      <c r="J33" s="1"/>
    </row>
    <row r="34" spans="2:10" ht="12.75">
      <c r="B34" s="1"/>
      <c r="C34" s="1">
        <v>20</v>
      </c>
      <c r="D34" s="1" t="s">
        <v>27</v>
      </c>
      <c r="E34" s="6">
        <v>5</v>
      </c>
      <c r="F34" s="1"/>
      <c r="G34" s="16">
        <f t="shared" si="0"/>
        <v>4.0985</v>
      </c>
      <c r="H34" s="1"/>
      <c r="I34" s="16">
        <f t="shared" si="1"/>
        <v>1.22955</v>
      </c>
      <c r="J34" s="1"/>
    </row>
    <row r="35" spans="2:10" ht="12.75">
      <c r="B35" s="1"/>
      <c r="C35" s="1">
        <v>15</v>
      </c>
      <c r="D35" s="1" t="s">
        <v>27</v>
      </c>
      <c r="E35" s="6">
        <v>4</v>
      </c>
      <c r="F35" s="1"/>
      <c r="G35" s="16">
        <f t="shared" si="0"/>
        <v>3.2788</v>
      </c>
      <c r="H35" s="1"/>
      <c r="I35" s="16">
        <f t="shared" si="1"/>
        <v>0.98364</v>
      </c>
      <c r="J35" s="1"/>
    </row>
    <row r="36" spans="2:10" ht="12.75">
      <c r="B36" s="1"/>
      <c r="C36" s="1">
        <v>10</v>
      </c>
      <c r="D36" s="1" t="s">
        <v>27</v>
      </c>
      <c r="E36" s="6">
        <v>3</v>
      </c>
      <c r="F36" s="1"/>
      <c r="G36" s="16">
        <f t="shared" si="0"/>
        <v>2.4591000000000003</v>
      </c>
      <c r="H36" s="1"/>
      <c r="I36" s="16">
        <f t="shared" si="1"/>
        <v>0.7377300000000001</v>
      </c>
      <c r="J36" s="1"/>
    </row>
    <row r="37" spans="2:10" ht="12.75">
      <c r="B37" s="1"/>
      <c r="C37" s="1">
        <v>5</v>
      </c>
      <c r="D37" s="1" t="s">
        <v>27</v>
      </c>
      <c r="E37" s="6">
        <v>2</v>
      </c>
      <c r="F37" s="1"/>
      <c r="G37" s="16">
        <f t="shared" si="0"/>
        <v>1.6394</v>
      </c>
      <c r="H37" s="1"/>
      <c r="I37" s="16">
        <f t="shared" si="1"/>
        <v>0.49182</v>
      </c>
      <c r="J37" s="1"/>
    </row>
    <row r="39" ht="12.75">
      <c r="B39" s="11" t="s">
        <v>63</v>
      </c>
    </row>
    <row r="40" ht="12.75">
      <c r="C40" s="14" t="s">
        <v>64</v>
      </c>
    </row>
    <row r="41" ht="12.75">
      <c r="C41" s="14" t="s">
        <v>65</v>
      </c>
    </row>
    <row r="42" ht="12.75">
      <c r="C42" s="14" t="s">
        <v>66</v>
      </c>
    </row>
    <row r="43" ht="12.75">
      <c r="C43" s="14" t="s">
        <v>42</v>
      </c>
    </row>
    <row r="44" ht="12.75">
      <c r="C44" s="14" t="s">
        <v>76</v>
      </c>
    </row>
    <row r="46" ht="12.75">
      <c r="B46" s="11" t="s">
        <v>67</v>
      </c>
    </row>
    <row r="47" ht="12.75">
      <c r="C47" s="13" t="s">
        <v>69</v>
      </c>
    </row>
    <row r="48" ht="12.75">
      <c r="C48" s="13" t="s">
        <v>68</v>
      </c>
    </row>
    <row r="50" ht="12.75">
      <c r="B50" s="11" t="s">
        <v>70</v>
      </c>
    </row>
    <row r="51" ht="12.75">
      <c r="C51" s="13" t="s">
        <v>71</v>
      </c>
    </row>
    <row r="53" spans="2:7" ht="12.75">
      <c r="B53" s="11" t="s">
        <v>74</v>
      </c>
      <c r="D53" s="12"/>
      <c r="E53" s="12"/>
      <c r="F53" s="12"/>
      <c r="G53" s="12"/>
    </row>
    <row r="54" spans="2:7" ht="12.75">
      <c r="B54" s="11"/>
      <c r="D54" s="14"/>
      <c r="E54" s="14"/>
      <c r="F54" s="14"/>
      <c r="G54" s="14"/>
    </row>
    <row r="57" spans="2:10" ht="12.75">
      <c r="B57" s="12"/>
      <c r="C57" s="12"/>
      <c r="D57" s="12"/>
      <c r="G57" s="12"/>
      <c r="H57" s="12"/>
      <c r="I57" s="12"/>
      <c r="J57" s="12"/>
    </row>
    <row r="58" spans="2:7" ht="12.75">
      <c r="B58" s="13" t="s">
        <v>72</v>
      </c>
      <c r="G58" s="13" t="s">
        <v>73</v>
      </c>
    </row>
    <row r="59" spans="2:7" ht="12.75">
      <c r="B59" s="13" t="s">
        <v>75</v>
      </c>
      <c r="G59" s="13" t="s">
        <v>75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Kuopio</dc:creator>
  <cp:keywords/>
  <dc:description/>
  <cp:lastModifiedBy>Pasi Toropainen</cp:lastModifiedBy>
  <cp:lastPrinted>2002-07-01T07:13:39Z</cp:lastPrinted>
  <dcterms:created xsi:type="dcterms:W3CDTF">2002-06-22T18:58:30Z</dcterms:created>
  <dcterms:modified xsi:type="dcterms:W3CDTF">2002-11-25T10:36:28Z</dcterms:modified>
  <cp:category/>
  <cp:version/>
  <cp:contentType/>
  <cp:contentStatus/>
</cp:coreProperties>
</file>